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225"/>
  <workbookPr autoCompressPictures="0"/>
  <bookViews>
    <workbookView xWindow="3080" yWindow="-100" windowWidth="24040" windowHeight="15800"/>
  </bookViews>
  <sheets>
    <sheet name="Fig 5D" sheetId="4" r:id="rId1"/>
    <sheet name="Sheet1" sheetId="1" r:id="rId2"/>
    <sheet name="Sheet2" sheetId="2" r:id="rId3"/>
    <sheet name="Sheet3" sheetId="3" r:id="rId4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26" i="4" l="1"/>
  <c r="G26" i="4"/>
  <c r="F23" i="4"/>
  <c r="H25" i="4"/>
  <c r="G25" i="4"/>
  <c r="F25" i="4"/>
  <c r="H24" i="4"/>
  <c r="G24" i="4"/>
  <c r="F24" i="4"/>
  <c r="H23" i="4"/>
  <c r="G23" i="4"/>
  <c r="C23" i="4"/>
  <c r="B23" i="4"/>
  <c r="B17" i="4"/>
  <c r="F18" i="4"/>
  <c r="H17" i="4"/>
  <c r="G18" i="4"/>
  <c r="G17" i="4"/>
  <c r="F17" i="4"/>
  <c r="H18" i="4"/>
  <c r="C26" i="4"/>
  <c r="B26" i="4"/>
  <c r="D25" i="4"/>
  <c r="C25" i="4"/>
  <c r="B25" i="4"/>
  <c r="D24" i="4"/>
  <c r="C24" i="4"/>
  <c r="B24" i="4"/>
  <c r="D23" i="4"/>
  <c r="D18" i="4"/>
  <c r="C18" i="4"/>
  <c r="B18" i="4"/>
  <c r="D17" i="4"/>
  <c r="C17" i="4"/>
</calcChain>
</file>

<file path=xl/sharedStrings.xml><?xml version="1.0" encoding="utf-8"?>
<sst xmlns="http://schemas.openxmlformats.org/spreadsheetml/2006/main" count="83" uniqueCount="26">
  <si>
    <t>3 independent enzymatic reactions for each protein purification</t>
  </si>
  <si>
    <t>Kcat (sec-1)</t>
  </si>
  <si>
    <t>wt NamPT 1mM</t>
  </si>
  <si>
    <t>wt NamPT 100µM</t>
  </si>
  <si>
    <t>Δ42-51 NamPT 1mM</t>
  </si>
  <si>
    <t>Δ42-51 NamPT 100µM</t>
  </si>
  <si>
    <t>Purification 1</t>
  </si>
  <si>
    <t>ND</t>
  </si>
  <si>
    <t>not detected</t>
  </si>
  <si>
    <t>Purification 2</t>
  </si>
  <si>
    <t>Purification 3</t>
  </si>
  <si>
    <t>Purification 4</t>
  </si>
  <si>
    <t>x</t>
  </si>
  <si>
    <t>Average</t>
  </si>
  <si>
    <t>SD</t>
  </si>
  <si>
    <t>Data used for one-tailed Mann-Whitney test</t>
  </si>
  <si>
    <t>Average Kcat (sec-1)</t>
  </si>
  <si>
    <t>n=</t>
  </si>
  <si>
    <t>without ATP</t>
  </si>
  <si>
    <t>with 1 mM ATP</t>
  </si>
  <si>
    <t>wt NamPT 100µM without vs with ATP</t>
  </si>
  <si>
    <t>p=0.0286</t>
  </si>
  <si>
    <t>p=0.0571</t>
  </si>
  <si>
    <t>significant</t>
  </si>
  <si>
    <t>not significant</t>
  </si>
  <si>
    <t>wt vs Δ42-51 NamPT (1mM) wo ATP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</si>
</sst>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0000"/>
    <numFmt numFmtId="165" formatCode="0.000000000"/>
    <numFmt numFmtId="166" formatCode="0.00000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0">
    <xf numFmtId="0" fontId="0" fillId="0" borderId="0" xfId="0"/>
    <xf numFmtId="0" fontId="3" fillId="0" borderId="0" xfId="1" applyFont="1"/>
    <xf numFmtId="0" fontId="2" fillId="0" borderId="0" xfId="1"/>
    <xf numFmtId="0" fontId="2" fillId="0" borderId="1" xfId="1" applyFill="1" applyBorder="1"/>
    <xf numFmtId="164" fontId="1" fillId="0" borderId="1" xfId="2" applyNumberFormat="1" applyFill="1" applyBorder="1"/>
    <xf numFmtId="0" fontId="1" fillId="0" borderId="1" xfId="2" applyFill="1" applyBorder="1"/>
    <xf numFmtId="0" fontId="2" fillId="0" borderId="0" xfId="1" applyFill="1"/>
    <xf numFmtId="0" fontId="2" fillId="0" borderId="0" xfId="1" applyFill="1" applyBorder="1"/>
    <xf numFmtId="0" fontId="4" fillId="0" borderId="0" xfId="1" applyFont="1"/>
    <xf numFmtId="0" fontId="2" fillId="0" borderId="2" xfId="1" applyBorder="1"/>
    <xf numFmtId="0" fontId="1" fillId="0" borderId="2" xfId="2" applyFont="1" applyBorder="1"/>
    <xf numFmtId="0" fontId="1" fillId="0" borderId="6" xfId="2" applyFont="1" applyBorder="1"/>
    <xf numFmtId="0" fontId="2" fillId="0" borderId="0" xfId="1" applyBorder="1"/>
    <xf numFmtId="0" fontId="1" fillId="0" borderId="0" xfId="2" applyFont="1" applyBorder="1"/>
    <xf numFmtId="0" fontId="2" fillId="0" borderId="7" xfId="1" applyBorder="1"/>
    <xf numFmtId="0" fontId="1" fillId="0" borderId="8" xfId="2" applyNumberFormat="1" applyFill="1" applyBorder="1"/>
    <xf numFmtId="0" fontId="2" fillId="0" borderId="9" xfId="1" applyFill="1" applyBorder="1"/>
    <xf numFmtId="0" fontId="1" fillId="0" borderId="6" xfId="2" applyNumberFormat="1" applyFill="1" applyBorder="1"/>
    <xf numFmtId="164" fontId="1" fillId="0" borderId="0" xfId="2" applyNumberFormat="1" applyFill="1" applyBorder="1"/>
    <xf numFmtId="0" fontId="1" fillId="0" borderId="0" xfId="2" applyFill="1" applyBorder="1"/>
    <xf numFmtId="0" fontId="2" fillId="0" borderId="7" xfId="1" applyFill="1" applyBorder="1"/>
    <xf numFmtId="165" fontId="1" fillId="0" borderId="6" xfId="2" applyNumberFormat="1" applyFill="1" applyBorder="1"/>
    <xf numFmtId="0" fontId="2" fillId="0" borderId="6" xfId="1" applyFill="1" applyBorder="1"/>
    <xf numFmtId="164" fontId="2" fillId="0" borderId="0" xfId="1" applyNumberFormat="1" applyBorder="1"/>
    <xf numFmtId="0" fontId="2" fillId="0" borderId="12" xfId="1" applyBorder="1"/>
    <xf numFmtId="166" fontId="0" fillId="0" borderId="0" xfId="0" applyNumberFormat="1" applyFill="1" applyBorder="1"/>
    <xf numFmtId="164" fontId="0" fillId="0" borderId="6" xfId="0" applyNumberFormat="1" applyFill="1" applyBorder="1"/>
    <xf numFmtId="0" fontId="0" fillId="0" borderId="0" xfId="0" applyFill="1" applyBorder="1"/>
    <xf numFmtId="165" fontId="1" fillId="0" borderId="8" xfId="2" applyNumberFormat="1" applyFill="1" applyBorder="1"/>
    <xf numFmtId="0" fontId="1" fillId="0" borderId="13" xfId="2" applyFont="1" applyBorder="1"/>
    <xf numFmtId="0" fontId="2" fillId="0" borderId="14" xfId="1" applyBorder="1"/>
    <xf numFmtId="0" fontId="2" fillId="0" borderId="6" xfId="1" applyBorder="1"/>
    <xf numFmtId="0" fontId="1" fillId="0" borderId="10" xfId="2" applyNumberFormat="1" applyFill="1" applyBorder="1"/>
    <xf numFmtId="0" fontId="1" fillId="0" borderId="11" xfId="2" applyNumberFormat="1" applyFill="1" applyBorder="1"/>
    <xf numFmtId="0" fontId="2" fillId="0" borderId="11" xfId="1" applyFill="1" applyBorder="1"/>
    <xf numFmtId="0" fontId="2" fillId="0" borderId="12" xfId="1" applyFill="1" applyBorder="1"/>
    <xf numFmtId="165" fontId="2" fillId="0" borderId="6" xfId="1" applyNumberFormat="1" applyBorder="1"/>
    <xf numFmtId="0" fontId="2" fillId="0" borderId="2" xfId="1" applyFill="1" applyBorder="1"/>
    <xf numFmtId="166" fontId="2" fillId="0" borderId="6" xfId="1" applyNumberFormat="1" applyBorder="1"/>
    <xf numFmtId="166" fontId="2" fillId="0" borderId="0" xfId="1" applyNumberFormat="1" applyBorder="1"/>
    <xf numFmtId="166" fontId="2" fillId="0" borderId="7" xfId="1" applyNumberFormat="1" applyBorder="1"/>
    <xf numFmtId="166" fontId="2" fillId="0" borderId="10" xfId="1" applyNumberFormat="1" applyBorder="1"/>
    <xf numFmtId="166" fontId="2" fillId="0" borderId="11" xfId="1" applyNumberFormat="1" applyBorder="1"/>
    <xf numFmtId="166" fontId="2" fillId="0" borderId="12" xfId="1" applyNumberFormat="1" applyBorder="1"/>
    <xf numFmtId="0" fontId="1" fillId="0" borderId="13" xfId="2" applyNumberFormat="1" applyFill="1" applyBorder="1"/>
    <xf numFmtId="0" fontId="0" fillId="0" borderId="0" xfId="2" applyFont="1" applyBorder="1"/>
    <xf numFmtId="0" fontId="0" fillId="0" borderId="2" xfId="2" applyFont="1" applyBorder="1"/>
    <xf numFmtId="0" fontId="2" fillId="0" borderId="3" xfId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8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tabSelected="1" topLeftCell="C1" workbookViewId="0">
      <selection activeCell="H17" sqref="H17"/>
    </sheetView>
  </sheetViews>
  <sheetFormatPr baseColWidth="10" defaultColWidth="8.83203125" defaultRowHeight="15" x14ac:dyDescent="0"/>
  <cols>
    <col min="1" max="1" width="20.1640625" style="2" bestFit="1" customWidth="1"/>
    <col min="2" max="2" width="18.6640625" style="2" bestFit="1" customWidth="1"/>
    <col min="3" max="3" width="17.5" style="2" bestFit="1" customWidth="1"/>
    <col min="4" max="4" width="17.83203125" style="2" bestFit="1" customWidth="1"/>
    <col min="5" max="5" width="21.6640625" style="2" bestFit="1" customWidth="1"/>
    <col min="6" max="6" width="14.1640625" style="2" bestFit="1" customWidth="1"/>
    <col min="7" max="7" width="17.6640625" style="2" bestFit="1" customWidth="1"/>
    <col min="8" max="8" width="18" style="2" bestFit="1" customWidth="1"/>
    <col min="9" max="9" width="21.83203125" style="2" bestFit="1" customWidth="1"/>
    <col min="10" max="16384" width="8.83203125" style="2"/>
  </cols>
  <sheetData>
    <row r="1" spans="1:9" ht="16" thickBot="1">
      <c r="A1" s="1" t="s">
        <v>0</v>
      </c>
    </row>
    <row r="2" spans="1:9">
      <c r="A2" s="1"/>
      <c r="B2" s="47" t="s">
        <v>18</v>
      </c>
      <c r="C2" s="48"/>
      <c r="D2" s="48"/>
      <c r="E2" s="49"/>
      <c r="F2" s="47" t="s">
        <v>19</v>
      </c>
      <c r="G2" s="48"/>
      <c r="H2" s="48"/>
      <c r="I2" s="49"/>
    </row>
    <row r="3" spans="1:9">
      <c r="A3" s="2" t="s">
        <v>1</v>
      </c>
      <c r="B3" s="11" t="s">
        <v>2</v>
      </c>
      <c r="C3" s="12" t="s">
        <v>3</v>
      </c>
      <c r="D3" s="13" t="s">
        <v>4</v>
      </c>
      <c r="E3" s="14" t="s">
        <v>5</v>
      </c>
      <c r="F3" s="11" t="s">
        <v>2</v>
      </c>
      <c r="G3" s="12" t="s">
        <v>3</v>
      </c>
      <c r="H3" s="10" t="s">
        <v>4</v>
      </c>
      <c r="I3" s="14" t="s">
        <v>5</v>
      </c>
    </row>
    <row r="4" spans="1:9" s="6" customFormat="1">
      <c r="A4" s="3" t="s">
        <v>6</v>
      </c>
      <c r="B4" s="15">
        <v>1.12082122093023E-2</v>
      </c>
      <c r="C4" s="4">
        <v>6.8316722037652265E-3</v>
      </c>
      <c r="D4" s="5">
        <v>9.7923781676413236E-3</v>
      </c>
      <c r="E4" s="16" t="s">
        <v>7</v>
      </c>
      <c r="F4" s="15">
        <v>9.9272736710963455E-3</v>
      </c>
      <c r="G4" s="4">
        <v>7.5788863510520468E-3</v>
      </c>
      <c r="H4" s="25">
        <v>7.8074366471734902E-3</v>
      </c>
      <c r="I4" s="16" t="s">
        <v>7</v>
      </c>
    </row>
    <row r="5" spans="1:9" s="6" customFormat="1">
      <c r="B5" s="17">
        <v>1.16351917220377E-2</v>
      </c>
      <c r="C5" s="18">
        <v>6.6181824473975619E-3</v>
      </c>
      <c r="D5" s="19">
        <v>8.8660721247563381E-3</v>
      </c>
      <c r="E5" s="20" t="s">
        <v>7</v>
      </c>
      <c r="F5" s="17">
        <v>1.0354253183831671E-2</v>
      </c>
      <c r="G5" s="18">
        <v>7.3653965946843796E-3</v>
      </c>
      <c r="H5" s="25">
        <v>7.0134600389863523E-3</v>
      </c>
      <c r="I5" s="20" t="s">
        <v>7</v>
      </c>
    </row>
    <row r="6" spans="1:9" s="6" customFormat="1">
      <c r="B6" s="17">
        <v>1.142170196567E-2</v>
      </c>
      <c r="C6" s="18">
        <v>6.8316722037652256E-3</v>
      </c>
      <c r="D6" s="19">
        <v>9.7923781676413236E-3</v>
      </c>
      <c r="E6" s="20" t="s">
        <v>7</v>
      </c>
      <c r="F6" s="44">
        <v>1.0247508305647844E-2</v>
      </c>
      <c r="G6" s="18">
        <v>7.3653965946843909E-3</v>
      </c>
      <c r="H6" s="25">
        <v>7.9397660818713457E-3</v>
      </c>
      <c r="I6" s="20" t="s">
        <v>7</v>
      </c>
    </row>
    <row r="7" spans="1:9" s="6" customFormat="1">
      <c r="A7" s="3" t="s">
        <v>9</v>
      </c>
      <c r="B7" s="15">
        <v>1.2262803563056699E-2</v>
      </c>
      <c r="C7" s="4">
        <v>6.7098359118612288E-3</v>
      </c>
      <c r="D7" s="5">
        <v>1.036298117500275E-2</v>
      </c>
      <c r="E7" s="16" t="s">
        <v>7</v>
      </c>
      <c r="F7" s="26">
        <v>1.0527501172058132E-2</v>
      </c>
      <c r="G7" s="4">
        <v>6.5941490857946558E-3</v>
      </c>
      <c r="H7" s="5">
        <v>8.6358176458356251E-3</v>
      </c>
      <c r="I7" s="16" t="s">
        <v>7</v>
      </c>
    </row>
    <row r="8" spans="1:9" s="6" customFormat="1">
      <c r="B8" s="17">
        <v>1.18000562587904E-2</v>
      </c>
      <c r="C8" s="18">
        <v>6.9412095639943723E-3</v>
      </c>
      <c r="D8" s="19">
        <v>9.9644049759641789E-3</v>
      </c>
      <c r="E8" s="20" t="s">
        <v>7</v>
      </c>
      <c r="F8" s="26">
        <v>1.0296127519924987E-2</v>
      </c>
      <c r="G8" s="18">
        <v>6.7098359118612262E-3</v>
      </c>
      <c r="H8" s="19">
        <v>8.237241446797057E-3</v>
      </c>
      <c r="I8" s="20" t="s">
        <v>7</v>
      </c>
    </row>
    <row r="9" spans="1:9" s="6" customFormat="1">
      <c r="B9" s="17">
        <v>1.1915743084856999E-2</v>
      </c>
      <c r="C9" s="18">
        <v>6.5941490857946558E-3</v>
      </c>
      <c r="D9" s="7"/>
      <c r="E9" s="20" t="s">
        <v>7</v>
      </c>
      <c r="F9" s="26">
        <v>1.0527501172058132E-2</v>
      </c>
      <c r="G9" s="18">
        <v>6.709835911861228E-3</v>
      </c>
      <c r="H9" s="37">
        <v>8.3701001798099153E-3</v>
      </c>
      <c r="I9" s="20" t="s">
        <v>7</v>
      </c>
    </row>
    <row r="10" spans="1:9" s="6" customFormat="1">
      <c r="A10" s="3" t="s">
        <v>10</v>
      </c>
      <c r="B10" s="15">
        <v>1.0874561650257899E-2</v>
      </c>
      <c r="C10" s="4">
        <v>6.2470886075949332E-3</v>
      </c>
      <c r="D10" s="5">
        <v>8.0005560742815625E-3</v>
      </c>
      <c r="E10" s="16" t="s">
        <v>7</v>
      </c>
      <c r="F10" s="15">
        <v>9.1392592592592602E-3</v>
      </c>
      <c r="G10" s="4">
        <v>4.5117862165963427E-3</v>
      </c>
      <c r="H10" s="27">
        <v>7.3244527440605861E-3</v>
      </c>
      <c r="I10" s="16" t="s">
        <v>7</v>
      </c>
    </row>
    <row r="11" spans="1:9" s="6" customFormat="1">
      <c r="B11" s="17">
        <v>1.1568682606657299E-2</v>
      </c>
      <c r="C11" s="18">
        <v>4.627473042662914E-3</v>
      </c>
      <c r="D11" s="19">
        <v>8.3386077393920489E-3</v>
      </c>
      <c r="E11" s="20" t="s">
        <v>7</v>
      </c>
      <c r="F11" s="17">
        <v>7.4039568682606662E-3</v>
      </c>
      <c r="G11" s="18">
        <v>4.627473042662914E-3</v>
      </c>
      <c r="H11" s="27">
        <v>7.0990849673202572E-3</v>
      </c>
      <c r="I11" s="20" t="s">
        <v>7</v>
      </c>
    </row>
    <row r="12" spans="1:9" s="6" customFormat="1">
      <c r="B12" s="17">
        <v>1.0296127519924999E-2</v>
      </c>
      <c r="C12" s="18">
        <v>4.1647257383966244E-3</v>
      </c>
      <c r="D12" s="7"/>
      <c r="E12" s="20" t="s">
        <v>7</v>
      </c>
      <c r="F12" s="17">
        <v>7.982390998593528E-3</v>
      </c>
      <c r="G12" s="18">
        <v>5.3215939990623523E-3</v>
      </c>
      <c r="H12" s="27">
        <v>6.761033302209769E-3</v>
      </c>
      <c r="I12" s="20" t="s">
        <v>7</v>
      </c>
    </row>
    <row r="13" spans="1:9" s="6" customFormat="1">
      <c r="A13" s="3" t="s">
        <v>11</v>
      </c>
      <c r="B13" s="15">
        <v>1.1221622128457599E-2</v>
      </c>
      <c r="C13" s="4">
        <v>7.5196436943272367E-3</v>
      </c>
      <c r="D13" s="3" t="s">
        <v>12</v>
      </c>
      <c r="E13" s="16" t="s">
        <v>12</v>
      </c>
      <c r="F13" s="28">
        <v>9.8333802156586967E-3</v>
      </c>
      <c r="G13" s="4">
        <v>7.6353305203938106E-3</v>
      </c>
      <c r="H13" s="3" t="s">
        <v>12</v>
      </c>
      <c r="I13" s="16" t="s">
        <v>12</v>
      </c>
    </row>
    <row r="14" spans="1:9" s="6" customFormat="1">
      <c r="B14" s="21">
        <v>1.20314299109236E-2</v>
      </c>
      <c r="C14" s="18">
        <v>7.2882700421940932E-3</v>
      </c>
      <c r="D14" s="7" t="s">
        <v>12</v>
      </c>
      <c r="E14" s="20" t="s">
        <v>12</v>
      </c>
      <c r="F14" s="21">
        <v>1.029612751992498E-2</v>
      </c>
      <c r="G14" s="18">
        <v>7.4039568682606619E-3</v>
      </c>
      <c r="H14" s="7" t="s">
        <v>12</v>
      </c>
      <c r="I14" s="20" t="s">
        <v>12</v>
      </c>
    </row>
    <row r="15" spans="1:9" s="6" customFormat="1">
      <c r="B15" s="17">
        <v>1.14529957805907E-2</v>
      </c>
      <c r="C15" s="18">
        <v>8.098077824660101E-3</v>
      </c>
      <c r="D15" s="7" t="s">
        <v>12</v>
      </c>
      <c r="E15" s="20" t="s">
        <v>12</v>
      </c>
      <c r="F15" s="17">
        <v>1.0527501172058138E-2</v>
      </c>
      <c r="G15" s="18"/>
      <c r="H15" s="7" t="s">
        <v>12</v>
      </c>
      <c r="I15" s="20" t="s">
        <v>12</v>
      </c>
    </row>
    <row r="16" spans="1:9" s="6" customFormat="1">
      <c r="B16" s="22"/>
      <c r="C16" s="7"/>
      <c r="D16" s="7"/>
      <c r="E16" s="20"/>
      <c r="F16" s="22"/>
      <c r="G16" s="7"/>
      <c r="H16" s="7"/>
      <c r="I16" s="20"/>
    </row>
    <row r="17" spans="1:9">
      <c r="A17" s="2" t="s">
        <v>13</v>
      </c>
      <c r="B17" s="38">
        <f>AVERAGE(B4:B15)</f>
        <v>1.1474094033377182E-2</v>
      </c>
      <c r="C17" s="39">
        <f>AVERAGE(C4:C15)</f>
        <v>6.5393333638678478E-3</v>
      </c>
      <c r="D17" s="39">
        <f>AVERAGE(D4:D12)</f>
        <v>9.3024826320970734E-3</v>
      </c>
      <c r="E17" s="40"/>
      <c r="F17" s="38">
        <f>AVERAGE(F4:F15)</f>
        <v>9.7552317548643668E-3</v>
      </c>
      <c r="G17" s="39">
        <f>AVERAGE(G4:G15)</f>
        <v>6.5294219179012737E-3</v>
      </c>
      <c r="H17" s="39">
        <f>AVERAGE(H4:H12)</f>
        <v>7.6875992282293771E-3</v>
      </c>
      <c r="I17" s="14"/>
    </row>
    <row r="18" spans="1:9" ht="16" thickBot="1">
      <c r="A18" s="2" t="s">
        <v>14</v>
      </c>
      <c r="B18" s="41">
        <f>_xlfn.STDEV.P(B4:B15)</f>
        <v>5.1263698824182389E-4</v>
      </c>
      <c r="C18" s="42">
        <f t="shared" ref="C18:D18" si="0">_xlfn.STDEV.P(C4:C15)</f>
        <v>1.0685542640089499E-3</v>
      </c>
      <c r="D18" s="42">
        <f t="shared" si="0"/>
        <v>8.3300791643964474E-4</v>
      </c>
      <c r="E18" s="43"/>
      <c r="F18" s="41">
        <f>_xlfn.STDEV.P(F4:F15)</f>
        <v>1.0025835438176799E-3</v>
      </c>
      <c r="G18" s="42">
        <f t="shared" ref="G18:H18" si="1">_xlfn.STDEV.P(G4:G15)</f>
        <v>1.116134880525604E-3</v>
      </c>
      <c r="H18" s="42">
        <f t="shared" si="1"/>
        <v>6.2682567839642922E-4</v>
      </c>
      <c r="I18" s="24"/>
    </row>
    <row r="20" spans="1:9" ht="16" thickBot="1">
      <c r="A20" s="8" t="s">
        <v>15</v>
      </c>
    </row>
    <row r="21" spans="1:9">
      <c r="A21" s="8"/>
      <c r="B21" s="47" t="s">
        <v>18</v>
      </c>
      <c r="C21" s="48"/>
      <c r="D21" s="48"/>
      <c r="E21" s="49"/>
      <c r="F21" s="47" t="s">
        <v>19</v>
      </c>
      <c r="G21" s="48"/>
      <c r="H21" s="48"/>
      <c r="I21" s="49"/>
    </row>
    <row r="22" spans="1:9">
      <c r="A22" s="9" t="s">
        <v>16</v>
      </c>
      <c r="B22" s="29" t="s">
        <v>2</v>
      </c>
      <c r="C22" s="9" t="s">
        <v>3</v>
      </c>
      <c r="D22" s="46" t="s">
        <v>4</v>
      </c>
      <c r="E22" s="30" t="s">
        <v>5</v>
      </c>
      <c r="F22" s="29" t="s">
        <v>2</v>
      </c>
      <c r="G22" s="9" t="s">
        <v>3</v>
      </c>
      <c r="H22" s="10" t="s">
        <v>4</v>
      </c>
      <c r="I22" s="30" t="s">
        <v>5</v>
      </c>
    </row>
    <row r="23" spans="1:9">
      <c r="A23" s="7" t="s">
        <v>6</v>
      </c>
      <c r="B23" s="31">
        <f>AVERAGE(B4:B6)</f>
        <v>1.142170196567E-2</v>
      </c>
      <c r="C23" s="23">
        <f>AVERAGE(C4:C6)</f>
        <v>6.7605089516426702E-3</v>
      </c>
      <c r="D23" s="12">
        <f>AVERAGE(D4:D6)</f>
        <v>9.4836094866796606E-3</v>
      </c>
      <c r="E23" s="20" t="s">
        <v>7</v>
      </c>
      <c r="F23" s="31">
        <f>AVERAGE(F4:F6)</f>
        <v>1.0176345053525286E-2</v>
      </c>
      <c r="G23" s="23">
        <f>AVERAGE(G4:G6)</f>
        <v>7.4365598468069394E-3</v>
      </c>
      <c r="H23" s="12">
        <f>AVERAGE(H4:H6)</f>
        <v>7.5868875893437297E-3</v>
      </c>
      <c r="I23" s="20" t="s">
        <v>7</v>
      </c>
    </row>
    <row r="24" spans="1:9">
      <c r="A24" s="7" t="s">
        <v>9</v>
      </c>
      <c r="B24" s="31">
        <f>AVERAGE(B7:B9)</f>
        <v>1.1992867635568033E-2</v>
      </c>
      <c r="C24" s="12">
        <f>AVERAGE(C7:C9)</f>
        <v>6.7483981872167526E-3</v>
      </c>
      <c r="D24" s="12">
        <f>AVERAGE(D7:D9)</f>
        <v>1.0163693075483465E-2</v>
      </c>
      <c r="E24" s="20" t="s">
        <v>7</v>
      </c>
      <c r="F24" s="31">
        <f>AVERAGE(F7:F9)</f>
        <v>1.0450376621347084E-2</v>
      </c>
      <c r="G24" s="12">
        <f>AVERAGE(G7:G9)</f>
        <v>6.6712736365057033E-3</v>
      </c>
      <c r="H24" s="12">
        <f>AVERAGE(H7:H9)</f>
        <v>8.4143864241475325E-3</v>
      </c>
      <c r="I24" s="20" t="s">
        <v>7</v>
      </c>
    </row>
    <row r="25" spans="1:9">
      <c r="A25" s="7" t="s">
        <v>10</v>
      </c>
      <c r="B25" s="31">
        <f>AVERAGE(B10:B12)</f>
        <v>1.09131239256134E-2</v>
      </c>
      <c r="C25" s="12">
        <f t="shared" ref="C25:D25" si="2">AVERAGE(C10:C12)</f>
        <v>5.0130957962181569E-3</v>
      </c>
      <c r="D25" s="12">
        <f t="shared" si="2"/>
        <v>8.1695819068368057E-3</v>
      </c>
      <c r="E25" s="20" t="s">
        <v>7</v>
      </c>
      <c r="F25" s="31">
        <f>AVERAGE(F10:F12)</f>
        <v>8.1752023753711503E-3</v>
      </c>
      <c r="G25" s="12">
        <f t="shared" ref="G25:H25" si="3">AVERAGE(G10:G12)</f>
        <v>4.8202844194405363E-3</v>
      </c>
      <c r="H25" s="12">
        <f t="shared" si="3"/>
        <v>7.0615236711968716E-3</v>
      </c>
      <c r="I25" s="20" t="s">
        <v>7</v>
      </c>
    </row>
    <row r="26" spans="1:9">
      <c r="A26" s="7" t="s">
        <v>11</v>
      </c>
      <c r="B26" s="31">
        <f>AVERAGE(B13:B15)</f>
        <v>1.1568682606657299E-2</v>
      </c>
      <c r="C26" s="12">
        <f>AVERAGE(C13:C15)</f>
        <v>7.6353305203938097E-3</v>
      </c>
      <c r="D26" s="12" t="s">
        <v>12</v>
      </c>
      <c r="E26" s="20" t="s">
        <v>12</v>
      </c>
      <c r="F26" s="36">
        <f>AVERAGE(F13:F15)</f>
        <v>1.0219002969213938E-2</v>
      </c>
      <c r="G26" s="23">
        <f>AVERAGE(G13:G15)</f>
        <v>7.5196436943272358E-3</v>
      </c>
      <c r="H26" s="12" t="s">
        <v>12</v>
      </c>
      <c r="I26" s="20" t="s">
        <v>12</v>
      </c>
    </row>
    <row r="27" spans="1:9" ht="16" thickBot="1">
      <c r="A27" s="6" t="s">
        <v>17</v>
      </c>
      <c r="B27" s="32">
        <v>4</v>
      </c>
      <c r="C27" s="33">
        <v>4</v>
      </c>
      <c r="D27" s="34">
        <v>3</v>
      </c>
      <c r="E27" s="35">
        <v>3</v>
      </c>
      <c r="F27" s="32">
        <v>4</v>
      </c>
      <c r="G27" s="33">
        <v>4</v>
      </c>
      <c r="H27" s="34">
        <v>3</v>
      </c>
      <c r="I27" s="35">
        <v>3</v>
      </c>
    </row>
    <row r="29" spans="1:9">
      <c r="A29" s="2" t="s">
        <v>7</v>
      </c>
      <c r="B29" s="2" t="s">
        <v>8</v>
      </c>
    </row>
    <row r="31" spans="1:9">
      <c r="A31" s="45" t="s">
        <v>25</v>
      </c>
      <c r="C31" s="2" t="s">
        <v>21</v>
      </c>
      <c r="D31" s="2" t="s">
        <v>23</v>
      </c>
    </row>
    <row r="32" spans="1:9">
      <c r="A32" s="45" t="s">
        <v>20</v>
      </c>
      <c r="C32" s="2" t="s">
        <v>22</v>
      </c>
      <c r="D32" s="2" t="s">
        <v>24</v>
      </c>
    </row>
  </sheetData>
  <mergeCells count="4">
    <mergeCell ref="B2:E2"/>
    <mergeCell ref="F2:I2"/>
    <mergeCell ref="B21:E21"/>
    <mergeCell ref="F21:I2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Fig 5D</vt:lpstr>
      <vt:lpstr>Sheet1</vt:lpstr>
      <vt:lpstr>Sheet2</vt:lpstr>
      <vt:lpstr>Sheet3</vt:lpstr>
    </vt:vector>
  </TitlesOfParts>
  <Company>UiB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Dorothee Houry</dc:creator>
  <cp:lastModifiedBy>Dorothée Houry</cp:lastModifiedBy>
  <dcterms:created xsi:type="dcterms:W3CDTF">2018-12-19T17:19:16Z</dcterms:created>
  <dcterms:modified xsi:type="dcterms:W3CDTF">2019-05-29T10:26:33Z</dcterms:modified>
</cp:coreProperties>
</file>